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2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<sst xmlns="http://schemas.openxmlformats.org/spreadsheetml/2006/main" count="85" uniqueCount="67">
  <si>
    <t>物料清单明细</t>
  </si>
  <si>
    <t>类别</t>
  </si>
  <si>
    <t>序号</t>
  </si>
  <si>
    <t>项目</t>
  </si>
  <si>
    <t>材质</t>
  </si>
  <si>
    <t>尺寸</t>
  </si>
  <si>
    <t>单位</t>
  </si>
  <si>
    <t>数量</t>
  </si>
  <si>
    <t>单价</t>
  </si>
  <si>
    <t>小计</t>
  </si>
  <si>
    <t>说明</t>
  </si>
  <si>
    <t>备注</t>
  </si>
  <si>
    <t>户外氛围</t>
  </si>
  <si>
    <t>沿途氛围</t>
  </si>
  <si>
    <t>注水铝合金道旗</t>
  </si>
  <si>
    <t>5M</t>
  </si>
  <si>
    <t>个</t>
  </si>
  <si>
    <t>室外沿体育场途径放置</t>
  </si>
  <si>
    <t>道旗旗面数码双透</t>
  </si>
  <si>
    <t>1.2M*3.5M</t>
  </si>
  <si>
    <t>面</t>
  </si>
  <si>
    <t>场地平面图</t>
  </si>
  <si>
    <t>桁架+黑白布（厚）</t>
  </si>
  <si>
    <t>6M*3M</t>
  </si>
  <si>
    <t>平米</t>
  </si>
  <si>
    <t>体育馆北门入口</t>
  </si>
  <si>
    <t>室外展板</t>
  </si>
  <si>
    <t>铁艺+喷绘布</t>
  </si>
  <si>
    <t>2*0.8</t>
  </si>
  <si>
    <t>块</t>
  </si>
  <si>
    <t>室外展棚</t>
  </si>
  <si>
    <t>红顶</t>
  </si>
  <si>
    <t>3*3</t>
  </si>
  <si>
    <t>套</t>
  </si>
  <si>
    <t>馆内</t>
  </si>
  <si>
    <t>主背景</t>
  </si>
  <si>
    <t>12M*3.4M</t>
  </si>
  <si>
    <t>南门场馆内部入口居中处放置</t>
  </si>
  <si>
    <t>主标语</t>
  </si>
  <si>
    <t>旗帜布</t>
  </si>
  <si>
    <t>12M*1.2M</t>
  </si>
  <si>
    <t>米</t>
  </si>
  <si>
    <t>放置于主背景上方</t>
  </si>
  <si>
    <t>展区分类指引牌</t>
  </si>
  <si>
    <t>美工板+弱溶剂画面</t>
  </si>
  <si>
    <t>2.4M*0.6M*3面*16个</t>
  </si>
  <si>
    <t>三角立柱放置在会展展具两侧</t>
  </si>
  <si>
    <t>展区划分</t>
  </si>
  <si>
    <t>kt板展架+美工板</t>
  </si>
  <si>
    <t>150个展区</t>
  </si>
  <si>
    <t>用于展区的划分以及张贴海报等</t>
  </si>
  <si>
    <t>物料</t>
  </si>
  <si>
    <t>参会企业工作证</t>
  </si>
  <si>
    <t>吊牌+PVC</t>
  </si>
  <si>
    <t>0.1M*0.07M</t>
  </si>
  <si>
    <t>签到发放</t>
  </si>
  <si>
    <t>志愿者工作证</t>
  </si>
  <si>
    <t>提前发放</t>
  </si>
  <si>
    <t>鞋套</t>
  </si>
  <si>
    <t>一次性塑料</t>
  </si>
  <si>
    <t>加厚卷0.5g</t>
  </si>
  <si>
    <t>绶带</t>
  </si>
  <si>
    <t>热转印</t>
  </si>
  <si>
    <t>展区指引表示</t>
  </si>
  <si>
    <t>人社局政策解读区、临时展位区（2）、文旅专区、异地企业交流区.</t>
  </si>
  <si>
    <t>合计：</t>
  </si>
  <si>
    <t>PS：已上报及含税含安装含运输含搭建含撤展。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</si>
</sst>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28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I18" sqref="I18:K18"/>
    </sheetView>
  </sheetViews>
  <sheetFormatPr defaultColWidth="9" defaultRowHeight="16.8"/>
  <cols>
    <col min="1" max="1" width="14.6153846153846" style="3" customWidth="1"/>
    <col min="2" max="2" width="8" style="3" customWidth="1"/>
    <col min="3" max="3" width="25" style="3" customWidth="1"/>
    <col min="4" max="4" width="27.6923076923077" style="4" customWidth="1"/>
    <col min="5" max="5" width="17.5" style="4" customWidth="1"/>
    <col min="6" max="6" width="8" style="3" customWidth="1"/>
    <col min="7" max="7" width="9.15384615384615" style="3" customWidth="1"/>
    <col min="8" max="8" width="8" style="3" customWidth="1"/>
    <col min="9" max="9" width="10.6153846153846" style="5" customWidth="1"/>
    <col min="10" max="10" width="69.4230769230769" style="6" customWidth="1"/>
    <col min="11" max="11" width="8" style="7" customWidth="1"/>
    <col min="12" max="16384" width="9" style="2"/>
  </cols>
  <sheetData>
    <row r="1" s="1" customFormat="1" ht="57" customHeight="1" spans="1:11">
      <c r="A1" s="8" t="s">
        <v>0</v>
      </c>
      <c r="B1" s="8"/>
      <c r="C1" s="8"/>
      <c r="D1" s="9"/>
      <c r="E1" s="9"/>
      <c r="F1" s="8"/>
      <c r="G1" s="8"/>
      <c r="H1" s="8"/>
      <c r="I1" s="8"/>
      <c r="J1" s="9"/>
      <c r="K1" s="8"/>
    </row>
    <row r="2" s="1" customFormat="1" ht="24" spans="1:11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23" t="s">
        <v>10</v>
      </c>
      <c r="K2" s="24" t="s">
        <v>11</v>
      </c>
    </row>
    <row r="3" s="1" customFormat="1" ht="25" customHeight="1" spans="1:11">
      <c r="A3" s="12" t="s">
        <v>12</v>
      </c>
      <c r="B3" s="10">
        <v>1</v>
      </c>
      <c r="C3" s="13" t="s">
        <v>13</v>
      </c>
      <c r="D3" s="11" t="s">
        <v>14</v>
      </c>
      <c r="E3" s="11" t="s">
        <v>15</v>
      </c>
      <c r="F3" s="10" t="s">
        <v>16</v>
      </c>
      <c r="G3" s="13">
        <v>40</v>
      </c>
      <c r="H3" s="10">
        <v>150</v>
      </c>
      <c r="I3" s="10">
        <f>H3*G3</f>
        <v>6000</v>
      </c>
      <c r="J3" s="25" t="s">
        <v>17</v>
      </c>
      <c r="K3" s="24"/>
    </row>
    <row r="4" s="1" customFormat="1" ht="25" customHeight="1" spans="1:11">
      <c r="A4" s="14"/>
      <c r="B4" s="10">
        <v>2</v>
      </c>
      <c r="C4" s="13"/>
      <c r="D4" s="11" t="s">
        <v>18</v>
      </c>
      <c r="E4" s="11" t="s">
        <v>19</v>
      </c>
      <c r="F4" s="10" t="s">
        <v>20</v>
      </c>
      <c r="G4" s="13">
        <v>40</v>
      </c>
      <c r="H4" s="10">
        <v>80</v>
      </c>
      <c r="I4" s="10">
        <f>H4*G4</f>
        <v>3200</v>
      </c>
      <c r="J4" s="25" t="s">
        <v>17</v>
      </c>
      <c r="K4" s="24"/>
    </row>
    <row r="5" s="1" customFormat="1" ht="25" customHeight="1" spans="1:11">
      <c r="A5" s="14"/>
      <c r="B5" s="10">
        <v>3</v>
      </c>
      <c r="C5" s="13" t="s">
        <v>21</v>
      </c>
      <c r="D5" s="11" t="s">
        <v>22</v>
      </c>
      <c r="E5" s="11" t="s">
        <v>23</v>
      </c>
      <c r="F5" s="10" t="s">
        <v>24</v>
      </c>
      <c r="G5" s="10">
        <v>18</v>
      </c>
      <c r="H5" s="10">
        <v>105</v>
      </c>
      <c r="I5" s="10">
        <f>H5*G5</f>
        <v>1890</v>
      </c>
      <c r="J5" s="25" t="s">
        <v>25</v>
      </c>
      <c r="K5" s="24"/>
    </row>
    <row r="6" s="1" customFormat="1" ht="25" customHeight="1" spans="1:11">
      <c r="A6" s="14"/>
      <c r="B6" s="10">
        <v>4</v>
      </c>
      <c r="C6" s="13" t="s">
        <v>26</v>
      </c>
      <c r="D6" s="11" t="s">
        <v>27</v>
      </c>
      <c r="E6" s="11" t="s">
        <v>28</v>
      </c>
      <c r="F6" s="10" t="s">
        <v>29</v>
      </c>
      <c r="G6" s="10">
        <v>60</v>
      </c>
      <c r="H6" s="10">
        <v>100</v>
      </c>
      <c r="I6" s="10">
        <f t="shared" ref="I6:I17" si="0">H6*G6</f>
        <v>6000</v>
      </c>
      <c r="J6" s="25"/>
      <c r="K6" s="10"/>
    </row>
    <row r="7" s="1" customFormat="1" ht="25" customHeight="1" spans="1:11">
      <c r="A7" s="15"/>
      <c r="B7" s="10">
        <v>5</v>
      </c>
      <c r="C7" s="13" t="s">
        <v>30</v>
      </c>
      <c r="D7" s="11" t="s">
        <v>31</v>
      </c>
      <c r="E7" s="11" t="s">
        <v>32</v>
      </c>
      <c r="F7" s="10" t="s">
        <v>33</v>
      </c>
      <c r="G7" s="10">
        <v>40</v>
      </c>
      <c r="H7" s="10">
        <v>100</v>
      </c>
      <c r="I7" s="10">
        <f t="shared" si="0"/>
        <v>4000</v>
      </c>
      <c r="J7" s="25"/>
      <c r="K7" s="10"/>
    </row>
    <row r="8" s="1" customFormat="1" ht="25" customHeight="1" spans="1:11">
      <c r="A8" s="10" t="s">
        <v>34</v>
      </c>
      <c r="B8" s="10">
        <v>6</v>
      </c>
      <c r="C8" s="13" t="s">
        <v>35</v>
      </c>
      <c r="D8" s="11" t="s">
        <v>22</v>
      </c>
      <c r="E8" s="11" t="s">
        <v>36</v>
      </c>
      <c r="F8" s="10" t="s">
        <v>24</v>
      </c>
      <c r="G8" s="10">
        <f>12*3.4</f>
        <v>40.8</v>
      </c>
      <c r="H8" s="10">
        <v>105</v>
      </c>
      <c r="I8" s="10">
        <f t="shared" si="0"/>
        <v>4284</v>
      </c>
      <c r="J8" s="25" t="s">
        <v>37</v>
      </c>
      <c r="K8" s="10"/>
    </row>
    <row r="9" s="1" customFormat="1" ht="25" customHeight="1" spans="1:11">
      <c r="A9" s="10"/>
      <c r="B9" s="10">
        <v>7</v>
      </c>
      <c r="C9" s="13" t="s">
        <v>38</v>
      </c>
      <c r="D9" s="11" t="s">
        <v>39</v>
      </c>
      <c r="E9" s="11" t="s">
        <v>40</v>
      </c>
      <c r="F9" s="10" t="s">
        <v>41</v>
      </c>
      <c r="G9" s="10">
        <f>12*1.2</f>
        <v>14.4</v>
      </c>
      <c r="H9" s="10">
        <v>25</v>
      </c>
      <c r="I9" s="10">
        <f t="shared" si="0"/>
        <v>360</v>
      </c>
      <c r="J9" s="25" t="s">
        <v>42</v>
      </c>
      <c r="K9" s="10"/>
    </row>
    <row r="10" s="1" customFormat="1" ht="47" customHeight="1" spans="1:11">
      <c r="A10" s="10"/>
      <c r="B10" s="10">
        <v>8</v>
      </c>
      <c r="C10" s="13" t="s">
        <v>43</v>
      </c>
      <c r="D10" s="11" t="s">
        <v>44</v>
      </c>
      <c r="E10" s="11" t="s">
        <v>45</v>
      </c>
      <c r="F10" s="10" t="s">
        <v>24</v>
      </c>
      <c r="G10" s="10">
        <f>2.4*0.6*3*16</f>
        <v>69.12</v>
      </c>
      <c r="H10" s="10">
        <v>65</v>
      </c>
      <c r="I10" s="10">
        <f t="shared" si="0"/>
        <v>4492.8</v>
      </c>
      <c r="J10" s="25" t="s">
        <v>46</v>
      </c>
      <c r="K10" s="10"/>
    </row>
    <row r="11" s="1" customFormat="1" ht="36" spans="1:11">
      <c r="A11" s="10"/>
      <c r="B11" s="10">
        <v>9</v>
      </c>
      <c r="C11" s="13" t="s">
        <v>47</v>
      </c>
      <c r="D11" s="11" t="s">
        <v>48</v>
      </c>
      <c r="E11" s="11" t="s">
        <v>49</v>
      </c>
      <c r="F11" s="10" t="s">
        <v>24</v>
      </c>
      <c r="G11" s="10">
        <f>1.2*2.4*35+80</f>
        <v>180.8</v>
      </c>
      <c r="H11" s="10">
        <v>150</v>
      </c>
      <c r="I11" s="10">
        <f t="shared" si="0"/>
        <v>27120</v>
      </c>
      <c r="J11" s="25" t="s">
        <v>50</v>
      </c>
      <c r="K11" s="10"/>
    </row>
    <row r="12" s="2" customFormat="1" ht="25" customHeight="1" spans="1:11">
      <c r="A12" s="16" t="s">
        <v>51</v>
      </c>
      <c r="B12" s="10">
        <v>10</v>
      </c>
      <c r="C12" s="13" t="s">
        <v>52</v>
      </c>
      <c r="D12" s="11" t="s">
        <v>53</v>
      </c>
      <c r="E12" s="11" t="s">
        <v>54</v>
      </c>
      <c r="F12" s="10" t="s">
        <v>33</v>
      </c>
      <c r="G12" s="10">
        <v>150</v>
      </c>
      <c r="H12" s="10">
        <v>15</v>
      </c>
      <c r="I12" s="10">
        <f t="shared" si="0"/>
        <v>2250</v>
      </c>
      <c r="J12" s="25" t="s">
        <v>55</v>
      </c>
      <c r="K12" s="10"/>
    </row>
    <row r="13" s="2" customFormat="1" ht="25" customHeight="1" spans="1:11">
      <c r="A13" s="16"/>
      <c r="B13" s="10">
        <v>11</v>
      </c>
      <c r="C13" s="13" t="s">
        <v>56</v>
      </c>
      <c r="D13" s="11" t="s">
        <v>53</v>
      </c>
      <c r="E13" s="11" t="s">
        <v>54</v>
      </c>
      <c r="F13" s="10" t="s">
        <v>33</v>
      </c>
      <c r="G13" s="10">
        <v>30</v>
      </c>
      <c r="H13" s="10">
        <v>15</v>
      </c>
      <c r="I13" s="10">
        <f t="shared" si="0"/>
        <v>450</v>
      </c>
      <c r="J13" s="25" t="s">
        <v>57</v>
      </c>
      <c r="K13" s="10"/>
    </row>
    <row r="14" s="2" customFormat="1" ht="25" customHeight="1" spans="1:11">
      <c r="A14" s="16"/>
      <c r="B14" s="10">
        <v>12</v>
      </c>
      <c r="C14" s="13" t="s">
        <v>58</v>
      </c>
      <c r="D14" s="11" t="s">
        <v>59</v>
      </c>
      <c r="E14" s="11" t="s">
        <v>60</v>
      </c>
      <c r="F14" s="10" t="s">
        <v>16</v>
      </c>
      <c r="G14" s="10">
        <v>6000</v>
      </c>
      <c r="H14" s="10">
        <v>0.15</v>
      </c>
      <c r="I14" s="10">
        <f t="shared" si="0"/>
        <v>900</v>
      </c>
      <c r="J14" s="25" t="s">
        <v>55</v>
      </c>
      <c r="K14" s="10"/>
    </row>
    <row r="15" s="2" customFormat="1" ht="25" customHeight="1" spans="1:11">
      <c r="A15" s="16"/>
      <c r="B15" s="10">
        <v>13</v>
      </c>
      <c r="C15" s="13" t="s">
        <v>61</v>
      </c>
      <c r="D15" s="11" t="s">
        <v>62</v>
      </c>
      <c r="E15" s="11"/>
      <c r="F15" s="10" t="s">
        <v>16</v>
      </c>
      <c r="G15" s="10">
        <v>20</v>
      </c>
      <c r="H15" s="10">
        <v>26</v>
      </c>
      <c r="I15" s="10">
        <f t="shared" si="0"/>
        <v>520</v>
      </c>
      <c r="J15" s="25"/>
      <c r="K15" s="10"/>
    </row>
    <row r="16" s="2" customFormat="1" ht="25" customHeight="1" spans="1:11">
      <c r="A16" s="16"/>
      <c r="B16" s="10">
        <v>14</v>
      </c>
      <c r="C16" s="17" t="s">
        <v>63</v>
      </c>
      <c r="D16" s="11" t="s">
        <v>14</v>
      </c>
      <c r="E16" s="11" t="s">
        <v>15</v>
      </c>
      <c r="F16" s="11" t="s">
        <v>16</v>
      </c>
      <c r="G16" s="10">
        <v>5</v>
      </c>
      <c r="H16" s="10">
        <v>150</v>
      </c>
      <c r="I16" s="10">
        <f t="shared" si="0"/>
        <v>750</v>
      </c>
      <c r="J16" s="26" t="s">
        <v>64</v>
      </c>
      <c r="K16" s="10"/>
    </row>
    <row r="17" s="2" customFormat="1" ht="25" customHeight="1" spans="1:11">
      <c r="A17" s="16"/>
      <c r="B17" s="10">
        <v>15</v>
      </c>
      <c r="C17" s="18"/>
      <c r="D17" s="11" t="s">
        <v>18</v>
      </c>
      <c r="E17" s="11" t="s">
        <v>19</v>
      </c>
      <c r="F17" s="11" t="s">
        <v>20</v>
      </c>
      <c r="G17" s="11">
        <v>5</v>
      </c>
      <c r="H17" s="10">
        <v>80</v>
      </c>
      <c r="I17" s="10">
        <f t="shared" si="0"/>
        <v>400</v>
      </c>
      <c r="J17" s="27"/>
      <c r="K17" s="10"/>
    </row>
    <row r="18" s="2" customFormat="1" ht="25" customHeight="1" spans="1:11">
      <c r="A18" s="19" t="s">
        <v>65</v>
      </c>
      <c r="B18" s="19"/>
      <c r="C18" s="19"/>
      <c r="D18" s="20"/>
      <c r="E18" s="20"/>
      <c r="F18" s="19"/>
      <c r="G18" s="19"/>
      <c r="H18" s="19"/>
      <c r="I18" s="21">
        <f>SUM(I3:I17)</f>
        <v>62616.8</v>
      </c>
      <c r="J18" s="22"/>
      <c r="K18" s="21"/>
    </row>
    <row r="19" s="2" customFormat="1" ht="25" customHeight="1" spans="1:11">
      <c r="A19" s="21" t="s">
        <v>66</v>
      </c>
      <c r="B19" s="21"/>
      <c r="C19" s="21"/>
      <c r="D19" s="22"/>
      <c r="E19" s="22"/>
      <c r="F19" s="21"/>
      <c r="G19" s="21"/>
      <c r="H19" s="21"/>
      <c r="I19" s="21"/>
      <c r="J19" s="22"/>
      <c r="K19" s="21"/>
    </row>
  </sheetData>
  <mergeCells count="10">
    <mergeCell ref="A1:K1"/>
    <mergeCell ref="A18:H18"/>
    <mergeCell ref="I18:K18"/>
    <mergeCell ref="A19:K19"/>
    <mergeCell ref="A3:A7"/>
    <mergeCell ref="A8:A11"/>
    <mergeCell ref="A12:A17"/>
    <mergeCell ref="C3:C4"/>
    <mergeCell ref="C16:C17"/>
    <mergeCell ref="J16:J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baijinhao</dc:creator>
  <cp:lastModifiedBy>白泽.</cp:lastModifiedBy>
  <dcterms:created xsi:type="dcterms:W3CDTF">2025-04-25T11:19:29Z</dcterms:created>
  <dcterms:modified xsi:type="dcterms:W3CDTF">2025-04-25T12:11:12Z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3A07D2D833145C9241FF0A6861DC8AB7_41</vt:lpwstr>
  </property>
  <property fmtid="{D5CDD505-2E9C-101B-9397-08002B2CF9AE}" pid="3" name="KSOProductBuildVer">
    <vt:lpwstr>2052-6.8.2.8850</vt:lpwstr>
  </property>
</Properties>
</file>